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JELINEK\.praetor\docs\1335b89e\Tracked\3addf48e-440f-4d96-a928-50245eac41b8\17003e47-af36-49c5-9467-8755277997a3\"/>
    </mc:Choice>
  </mc:AlternateContent>
  <xr:revisionPtr revIDLastSave="0" documentId="13_ncr:1_{FC4AC1B6-FC98-4483-AD26-6B8F6338EE99}" xr6:coauthVersionLast="47" xr6:coauthVersionMax="47" xr10:uidLastSave="{00000000-0000-0000-0000-000000000000}"/>
  <bookViews>
    <workbookView xWindow="-120" yWindow="-120" windowWidth="29040" windowHeight="15720" xr2:uid="{633FEE63-8EDD-451D-AC45-2A67BE8B45E5}"/>
  </bookViews>
  <sheets>
    <sheet name="Rozpočet (dle podlaží)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5" i="2" l="1"/>
  <c r="D106" i="2"/>
  <c r="D107" i="2"/>
  <c r="D108" i="2"/>
  <c r="E108" i="2" s="1"/>
  <c r="F108" i="2" s="1"/>
  <c r="D109" i="2"/>
  <c r="D78" i="2"/>
  <c r="D79" i="2"/>
  <c r="D80" i="2"/>
  <c r="E80" i="2" s="1"/>
  <c r="F80" i="2" s="1"/>
  <c r="D81" i="2"/>
  <c r="E81" i="2" s="1"/>
  <c r="F81" i="2" s="1"/>
  <c r="D77" i="2"/>
  <c r="E77" i="2" s="1"/>
  <c r="F77" i="2" s="1"/>
  <c r="D38" i="2"/>
  <c r="D39" i="2"/>
  <c r="E39" i="2" s="1"/>
  <c r="F39" i="2" s="1"/>
  <c r="D40" i="2"/>
  <c r="D41" i="2"/>
  <c r="D42" i="2"/>
  <c r="D21" i="2"/>
  <c r="D22" i="2"/>
  <c r="D23" i="2"/>
  <c r="D24" i="2"/>
  <c r="E24" i="2" s="1"/>
  <c r="F24" i="2" s="1"/>
  <c r="D25" i="2"/>
  <c r="D104" i="2"/>
  <c r="E104" i="2" s="1"/>
  <c r="F104" i="2" s="1"/>
  <c r="D101" i="2"/>
  <c r="D95" i="2"/>
  <c r="D89" i="2"/>
  <c r="D87" i="2"/>
  <c r="D84" i="2"/>
  <c r="E84" i="2" s="1"/>
  <c r="F84" i="2" s="1"/>
  <c r="E109" i="2"/>
  <c r="F109" i="2" s="1"/>
  <c r="E107" i="2"/>
  <c r="F107" i="2" s="1"/>
  <c r="E106" i="2"/>
  <c r="F106" i="2" s="1"/>
  <c r="E105" i="2"/>
  <c r="F105" i="2" s="1"/>
  <c r="D103" i="2"/>
  <c r="E103" i="2" s="1"/>
  <c r="F103" i="2" s="1"/>
  <c r="D102" i="2"/>
  <c r="D100" i="2"/>
  <c r="E100" i="2" s="1"/>
  <c r="F100" i="2" s="1"/>
  <c r="D99" i="2"/>
  <c r="E99" i="2" s="1"/>
  <c r="D98" i="2"/>
  <c r="D97" i="2"/>
  <c r="D96" i="2"/>
  <c r="E96" i="2" s="1"/>
  <c r="F96" i="2" s="1"/>
  <c r="D94" i="2"/>
  <c r="D93" i="2"/>
  <c r="E93" i="2" s="1"/>
  <c r="F93" i="2" s="1"/>
  <c r="D92" i="2"/>
  <c r="D91" i="2"/>
  <c r="E91" i="2" s="1"/>
  <c r="D90" i="2"/>
  <c r="D88" i="2"/>
  <c r="E88" i="2" s="1"/>
  <c r="F88" i="2" s="1"/>
  <c r="D86" i="2"/>
  <c r="E86" i="2" s="1"/>
  <c r="D85" i="2"/>
  <c r="D75" i="2"/>
  <c r="E75" i="2" s="1"/>
  <c r="D72" i="2"/>
  <c r="D70" i="2"/>
  <c r="E70" i="2" s="1"/>
  <c r="D65" i="2"/>
  <c r="E65" i="2" s="1"/>
  <c r="F65" i="2" s="1"/>
  <c r="D64" i="2"/>
  <c r="E64" i="2" s="1"/>
  <c r="F64" i="2" s="1"/>
  <c r="D60" i="2"/>
  <c r="D58" i="2"/>
  <c r="E58" i="2" s="1"/>
  <c r="F58" i="2" s="1"/>
  <c r="D59" i="2"/>
  <c r="E59" i="2" s="1"/>
  <c r="D56" i="2"/>
  <c r="E56" i="2" s="1"/>
  <c r="D53" i="2"/>
  <c r="D51" i="2"/>
  <c r="E51" i="2" s="1"/>
  <c r="F51" i="2" s="1"/>
  <c r="D49" i="2"/>
  <c r="E49" i="2" s="1"/>
  <c r="F49" i="2" s="1"/>
  <c r="D76" i="2"/>
  <c r="D74" i="2"/>
  <c r="E74" i="2" s="1"/>
  <c r="F74" i="2" s="1"/>
  <c r="D73" i="2"/>
  <c r="E73" i="2" s="1"/>
  <c r="F73" i="2" s="1"/>
  <c r="D71" i="2"/>
  <c r="D69" i="2"/>
  <c r="E69" i="2" s="1"/>
  <c r="D68" i="2"/>
  <c r="D66" i="2"/>
  <c r="D67" i="2"/>
  <c r="E67" i="2" s="1"/>
  <c r="D63" i="2"/>
  <c r="D62" i="2"/>
  <c r="E62" i="2" s="1"/>
  <c r="D61" i="2"/>
  <c r="E79" i="2"/>
  <c r="F79" i="2" s="1"/>
  <c r="E78" i="2"/>
  <c r="F78" i="2" s="1"/>
  <c r="D57" i="2"/>
  <c r="E57" i="2" s="1"/>
  <c r="F57" i="2" s="1"/>
  <c r="D55" i="2"/>
  <c r="D54" i="2"/>
  <c r="E54" i="2" s="1"/>
  <c r="F54" i="2" s="1"/>
  <c r="D52" i="2"/>
  <c r="D50" i="2"/>
  <c r="D48" i="2"/>
  <c r="E48" i="2" s="1"/>
  <c r="F48" i="2" s="1"/>
  <c r="D47" i="2"/>
  <c r="E47" i="2" s="1"/>
  <c r="F47" i="2" s="1"/>
  <c r="D46" i="2"/>
  <c r="D45" i="2"/>
  <c r="E45" i="2" s="1"/>
  <c r="D36" i="2"/>
  <c r="D34" i="2"/>
  <c r="D33" i="2"/>
  <c r="E33" i="2" s="1"/>
  <c r="D32" i="2"/>
  <c r="E32" i="2" s="1"/>
  <c r="F32" i="2" s="1"/>
  <c r="D31" i="2"/>
  <c r="D30" i="2"/>
  <c r="E42" i="2"/>
  <c r="F42" i="2" s="1"/>
  <c r="E41" i="2"/>
  <c r="F41" i="2" s="1"/>
  <c r="E40" i="2"/>
  <c r="F40" i="2" s="1"/>
  <c r="E38" i="2"/>
  <c r="F38" i="2" s="1"/>
  <c r="D37" i="2"/>
  <c r="D35" i="2"/>
  <c r="E35" i="2" s="1"/>
  <c r="D29" i="2"/>
  <c r="D28" i="2"/>
  <c r="E21" i="2"/>
  <c r="F21" i="2" s="1"/>
  <c r="E22" i="2"/>
  <c r="F22" i="2" s="1"/>
  <c r="E23" i="2"/>
  <c r="F23" i="2" s="1"/>
  <c r="E25" i="2"/>
  <c r="F25" i="2" s="1"/>
  <c r="D7" i="2"/>
  <c r="D8" i="2"/>
  <c r="D9" i="2"/>
  <c r="E9" i="2" s="1"/>
  <c r="D10" i="2"/>
  <c r="E10" i="2" s="1"/>
  <c r="D11" i="2"/>
  <c r="E11" i="2" s="1"/>
  <c r="D12" i="2"/>
  <c r="E12" i="2" s="1"/>
  <c r="D13" i="2"/>
  <c r="E13" i="2" s="1"/>
  <c r="D14" i="2"/>
  <c r="E14" i="2" s="1"/>
  <c r="D15" i="2"/>
  <c r="D16" i="2"/>
  <c r="E16" i="2" s="1"/>
  <c r="D17" i="2"/>
  <c r="E17" i="2" s="1"/>
  <c r="D18" i="2"/>
  <c r="D19" i="2"/>
  <c r="E19" i="2" s="1"/>
  <c r="D20" i="2"/>
  <c r="D6" i="2"/>
  <c r="E6" i="2" s="1"/>
  <c r="F6" i="2" s="1"/>
  <c r="D112" i="2" l="1"/>
  <c r="E112" i="2" s="1"/>
  <c r="F112" i="2" s="1"/>
  <c r="E87" i="2"/>
  <c r="F87" i="2" s="1"/>
  <c r="F62" i="2"/>
  <c r="E61" i="2"/>
  <c r="F61" i="2" s="1"/>
  <c r="E60" i="2"/>
  <c r="F60" i="2" s="1"/>
  <c r="F69" i="2"/>
  <c r="E68" i="2"/>
  <c r="F68" i="2" s="1"/>
  <c r="E66" i="2"/>
  <c r="F66" i="2" s="1"/>
  <c r="F70" i="2"/>
  <c r="F56" i="2"/>
  <c r="E72" i="2"/>
  <c r="F72" i="2" s="1"/>
  <c r="E89" i="2"/>
  <c r="F89" i="2" s="1"/>
  <c r="E71" i="2"/>
  <c r="F71" i="2" s="1"/>
  <c r="E63" i="2"/>
  <c r="F63" i="2" s="1"/>
  <c r="F75" i="2"/>
  <c r="F67" i="2"/>
  <c r="F59" i="2"/>
  <c r="E98" i="2"/>
  <c r="F98" i="2" s="1"/>
  <c r="E85" i="2"/>
  <c r="F85" i="2" s="1"/>
  <c r="F91" i="2"/>
  <c r="E94" i="2"/>
  <c r="F94" i="2" s="1"/>
  <c r="E101" i="2"/>
  <c r="F101" i="2" s="1"/>
  <c r="E95" i="2"/>
  <c r="F95" i="2" s="1"/>
  <c r="F99" i="2"/>
  <c r="E102" i="2"/>
  <c r="F102" i="2" s="1"/>
  <c r="F86" i="2"/>
  <c r="E90" i="2"/>
  <c r="F90" i="2" s="1"/>
  <c r="E92" i="2"/>
  <c r="F92" i="2" s="1"/>
  <c r="E97" i="2"/>
  <c r="F97" i="2" s="1"/>
  <c r="E76" i="2"/>
  <c r="F76" i="2" s="1"/>
  <c r="E55" i="2"/>
  <c r="F55" i="2" s="1"/>
  <c r="E52" i="2"/>
  <c r="F52" i="2" s="1"/>
  <c r="F45" i="2"/>
  <c r="E50" i="2"/>
  <c r="F50" i="2" s="1"/>
  <c r="E46" i="2"/>
  <c r="F46" i="2" s="1"/>
  <c r="E53" i="2"/>
  <c r="F53" i="2" s="1"/>
  <c r="F16" i="2"/>
  <c r="F14" i="2"/>
  <c r="E8" i="2"/>
  <c r="F8" i="2" s="1"/>
  <c r="F13" i="2"/>
  <c r="E15" i="2"/>
  <c r="F15" i="2" s="1"/>
  <c r="E7" i="2"/>
  <c r="F7" i="2" s="1"/>
  <c r="F19" i="2"/>
  <c r="F11" i="2"/>
  <c r="E30" i="2"/>
  <c r="F30" i="2" s="1"/>
  <c r="E34" i="2"/>
  <c r="F34" i="2" s="1"/>
  <c r="F12" i="2"/>
  <c r="E20" i="2"/>
  <c r="F20" i="2" s="1"/>
  <c r="F10" i="2"/>
  <c r="F17" i="2"/>
  <c r="F9" i="2"/>
  <c r="E18" i="2"/>
  <c r="F18" i="2" s="1"/>
  <c r="E37" i="2"/>
  <c r="F37" i="2" s="1"/>
  <c r="E28" i="2"/>
  <c r="F28" i="2" s="1"/>
  <c r="F35" i="2"/>
  <c r="F33" i="2"/>
  <c r="E36" i="2"/>
  <c r="F36" i="2" s="1"/>
  <c r="E29" i="2"/>
  <c r="F29" i="2" s="1"/>
  <c r="E31" i="2"/>
  <c r="F31" i="2" s="1"/>
</calcChain>
</file>

<file path=xl/sharedStrings.xml><?xml version="1.0" encoding="utf-8"?>
<sst xmlns="http://schemas.openxmlformats.org/spreadsheetml/2006/main" count="257" uniqueCount="64">
  <si>
    <t>1PP</t>
  </si>
  <si>
    <t>N (varhanní sál)</t>
  </si>
  <si>
    <t>U1/U2</t>
  </si>
  <si>
    <t>U2</t>
  </si>
  <si>
    <t>U3</t>
  </si>
  <si>
    <t>U4</t>
  </si>
  <si>
    <t>U5</t>
  </si>
  <si>
    <t>U6</t>
  </si>
  <si>
    <t>venkovní jednotka č. 5</t>
  </si>
  <si>
    <t>Elektroinstalace</t>
  </si>
  <si>
    <t>vnitřní jednotka č. 2</t>
  </si>
  <si>
    <t>vnitřní jednotka č. 4</t>
  </si>
  <si>
    <t>vnitřní jednotka č. 5</t>
  </si>
  <si>
    <t>venkovní jednotka č. 1</t>
  </si>
  <si>
    <t>vnitřní jednotka č. 3</t>
  </si>
  <si>
    <t>venkovní jednotka č. 6</t>
  </si>
  <si>
    <t>vnitřní jednotka č. 6</t>
  </si>
  <si>
    <t>hrubá elektroinstalace</t>
  </si>
  <si>
    <t>montáž</t>
  </si>
  <si>
    <t>rozvadeč RJ47</t>
  </si>
  <si>
    <t>rozvadeč v učebně</t>
  </si>
  <si>
    <t>ostatní náklady</t>
  </si>
  <si>
    <t>Jednotková cena v Kč bez DPH</t>
  </si>
  <si>
    <t>Cena celkem v Kč bez DPH</t>
  </si>
  <si>
    <t>DPH 21%</t>
  </si>
  <si>
    <t>Cena celkem v Kč včetně DPH</t>
  </si>
  <si>
    <t>DOPLNÍ DODAVATEL</t>
  </si>
  <si>
    <t>2NP</t>
  </si>
  <si>
    <t>U8</t>
  </si>
  <si>
    <t>216/217</t>
  </si>
  <si>
    <t>218/219</t>
  </si>
  <si>
    <t>vnitřní podstropní jednotka č. 1</t>
  </si>
  <si>
    <t>venkovní jednotka č. 4</t>
  </si>
  <si>
    <t>3NP</t>
  </si>
  <si>
    <t>302/303</t>
  </si>
  <si>
    <t>304/305</t>
  </si>
  <si>
    <t>306/307</t>
  </si>
  <si>
    <t>308/333</t>
  </si>
  <si>
    <t>332/331</t>
  </si>
  <si>
    <t>330/329</t>
  </si>
  <si>
    <t>319/318</t>
  </si>
  <si>
    <t>317/316</t>
  </si>
  <si>
    <t>315/314</t>
  </si>
  <si>
    <t>vnitřní  podstropní jednotka č. 1</t>
  </si>
  <si>
    <t>4NP, 5NP, 6NP</t>
  </si>
  <si>
    <t>623/517/419</t>
  </si>
  <si>
    <t>632/631/502</t>
  </si>
  <si>
    <t>630/629/628</t>
  </si>
  <si>
    <t>625/624</t>
  </si>
  <si>
    <t>501/524</t>
  </si>
  <si>
    <t>523/424</t>
  </si>
  <si>
    <t>521/423</t>
  </si>
  <si>
    <t>520/422</t>
  </si>
  <si>
    <t>519/421</t>
  </si>
  <si>
    <t>518/420</t>
  </si>
  <si>
    <t>vnitřní  jednotka č. 5</t>
  </si>
  <si>
    <t>venkovní jednotka č. 3</t>
  </si>
  <si>
    <t>venkovní jednotka č. 2</t>
  </si>
  <si>
    <t>Nabídková cena celkem</t>
  </si>
  <si>
    <t>Cena v Kč bez DPH</t>
  </si>
  <si>
    <t>Cena v Kč včetně DPH</t>
  </si>
  <si>
    <t>Identifikace dodavatele (název a IČO)</t>
  </si>
  <si>
    <t>Příloha č. 11 zadávací dokumentace k veřejné zakázce "Nákup klimatizace pro Konzervatoř Pardubice"</t>
  </si>
  <si>
    <t>*Jednotlivé položky sloupce B jsou definované a specifikované v příloze č. 10 - Technické požadavky. Dodavatel do nabídkové ceny zahrne všechny tam stanovené požadavky.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</si>
</sst>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 wrapText="1"/>
    </xf>
    <xf numFmtId="0" fontId="0" fillId="0" borderId="2" xfId="0" applyBorder="1"/>
    <xf numFmtId="0" fontId="1" fillId="0" borderId="3" xfId="0" applyFont="1" applyBorder="1" applyAlignment="1">
      <alignment horizontal="center" wrapText="1"/>
    </xf>
    <xf numFmtId="0" fontId="0" fillId="0" borderId="4" xfId="0" applyBorder="1"/>
    <xf numFmtId="0" fontId="0" fillId="2" borderId="1" xfId="0" applyFill="1" applyBorder="1"/>
    <xf numFmtId="164" fontId="0" fillId="0" borderId="1" xfId="0" applyNumberFormat="1" applyBorder="1"/>
    <xf numFmtId="0" fontId="0" fillId="0" borderId="4" xfId="0" applyBorder="1" applyAlignment="1">
      <alignment wrapText="1"/>
    </xf>
    <xf numFmtId="164" fontId="0" fillId="0" borderId="3" xfId="0" applyNumberFormat="1" applyBorder="1"/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7" xfId="0" applyBorder="1" applyAlignment="1">
      <alignment horizontal="left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EC7BB-D2CE-4C1B-8C63-38B45710BA78}">
  <dimension ref="A1:H112"/>
  <sheetViews>
    <sheetView tabSelected="1" topLeftCell="A90" workbookViewId="0">
      <selection activeCell="D109" sqref="D109"/>
    </sheetView>
  </sheetViews>
  <sheetFormatPr defaultRowHeight="15" x14ac:dyDescent="0.25"/>
  <cols>
    <col min="1" max="1" width="16.140625" customWidth="1"/>
    <col min="2" max="2" width="21.5703125" customWidth="1"/>
    <col min="3" max="3" width="19.7109375" customWidth="1"/>
    <col min="4" max="4" width="18.28515625" customWidth="1"/>
    <col min="5" max="5" width="15.7109375" customWidth="1"/>
    <col min="6" max="6" width="20.7109375" customWidth="1"/>
    <col min="8" max="8" width="46.140625" customWidth="1"/>
  </cols>
  <sheetData>
    <row r="1" spans="1:8" ht="29.25" customHeight="1" thickBot="1" x14ac:dyDescent="0.3">
      <c r="A1" s="20" t="s">
        <v>62</v>
      </c>
      <c r="B1" s="21"/>
      <c r="C1" s="21"/>
      <c r="D1" s="21"/>
      <c r="E1" s="21"/>
      <c r="F1" s="22"/>
    </row>
    <row r="2" spans="1:8" ht="15.75" thickBot="1" x14ac:dyDescent="0.3"/>
    <row r="3" spans="1:8" ht="22.5" customHeight="1" thickBot="1" x14ac:dyDescent="0.3">
      <c r="A3" s="16" t="s">
        <v>61</v>
      </c>
      <c r="B3" s="18"/>
      <c r="C3" s="23" t="s">
        <v>26</v>
      </c>
      <c r="D3" s="24"/>
      <c r="E3" s="24"/>
      <c r="F3" s="25"/>
    </row>
    <row r="4" spans="1:8" ht="15.75" thickBot="1" x14ac:dyDescent="0.3"/>
    <row r="5" spans="1:8" ht="30.75" thickBot="1" x14ac:dyDescent="0.3">
      <c r="A5" s="4" t="s">
        <v>0</v>
      </c>
      <c r="C5" s="2" t="s">
        <v>22</v>
      </c>
      <c r="D5" s="2" t="s">
        <v>23</v>
      </c>
      <c r="E5" s="3" t="s">
        <v>24</v>
      </c>
      <c r="F5" s="2" t="s">
        <v>25</v>
      </c>
    </row>
    <row r="6" spans="1:8" ht="15.75" customHeight="1" x14ac:dyDescent="0.25">
      <c r="A6" s="12" t="s">
        <v>1</v>
      </c>
      <c r="B6" s="5" t="s">
        <v>10</v>
      </c>
      <c r="C6" s="6" t="s">
        <v>26</v>
      </c>
      <c r="D6" s="7" t="e">
        <f>C6*1</f>
        <v>#VALUE!</v>
      </c>
      <c r="E6" s="1" t="e">
        <f>D6*0.21</f>
        <v>#VALUE!</v>
      </c>
      <c r="F6" s="7" t="e">
        <f>D6+E6</f>
        <v>#VALUE!</v>
      </c>
      <c r="H6" s="19" t="s">
        <v>63</v>
      </c>
    </row>
    <row r="7" spans="1:8" ht="15.75" customHeight="1" thickBot="1" x14ac:dyDescent="0.3">
      <c r="A7" s="13"/>
      <c r="B7" s="5" t="s">
        <v>8</v>
      </c>
      <c r="C7" s="6" t="s">
        <v>26</v>
      </c>
      <c r="D7" s="7" t="e">
        <f t="shared" ref="D7:D25" si="0">C7*1</f>
        <v>#VALUE!</v>
      </c>
      <c r="E7" s="1" t="e">
        <f t="shared" ref="E7:E25" si="1">D7*0.21</f>
        <v>#VALUE!</v>
      </c>
      <c r="F7" s="7" t="e">
        <f t="shared" ref="F7:F25" si="2">D7+E7</f>
        <v>#VALUE!</v>
      </c>
      <c r="H7" s="19"/>
    </row>
    <row r="8" spans="1:8" x14ac:dyDescent="0.25">
      <c r="A8" s="12" t="s">
        <v>2</v>
      </c>
      <c r="B8" s="5" t="s">
        <v>11</v>
      </c>
      <c r="C8" s="6" t="s">
        <v>26</v>
      </c>
      <c r="D8" s="7" t="e">
        <f t="shared" si="0"/>
        <v>#VALUE!</v>
      </c>
      <c r="E8" s="1" t="e">
        <f t="shared" si="1"/>
        <v>#VALUE!</v>
      </c>
      <c r="F8" s="7" t="e">
        <f t="shared" si="2"/>
        <v>#VALUE!</v>
      </c>
      <c r="H8" s="19"/>
    </row>
    <row r="9" spans="1:8" x14ac:dyDescent="0.25">
      <c r="A9" s="14"/>
      <c r="B9" s="5" t="s">
        <v>12</v>
      </c>
      <c r="C9" s="6" t="s">
        <v>26</v>
      </c>
      <c r="D9" s="7" t="e">
        <f t="shared" si="0"/>
        <v>#VALUE!</v>
      </c>
      <c r="E9" s="1" t="e">
        <f t="shared" si="1"/>
        <v>#VALUE!</v>
      </c>
      <c r="F9" s="7" t="e">
        <f t="shared" si="2"/>
        <v>#VALUE!</v>
      </c>
      <c r="H9" s="19"/>
    </row>
    <row r="10" spans="1:8" ht="15.75" thickBot="1" x14ac:dyDescent="0.3">
      <c r="A10" s="13"/>
      <c r="B10" s="5" t="s">
        <v>13</v>
      </c>
      <c r="C10" s="6" t="s">
        <v>26</v>
      </c>
      <c r="D10" s="7" t="e">
        <f t="shared" si="0"/>
        <v>#VALUE!</v>
      </c>
      <c r="E10" s="1" t="e">
        <f t="shared" si="1"/>
        <v>#VALUE!</v>
      </c>
      <c r="F10" s="7" t="e">
        <f t="shared" si="2"/>
        <v>#VALUE!</v>
      </c>
    </row>
    <row r="11" spans="1:8" x14ac:dyDescent="0.25">
      <c r="A11" s="12" t="s">
        <v>3</v>
      </c>
      <c r="B11" s="5" t="s">
        <v>14</v>
      </c>
      <c r="C11" s="6" t="s">
        <v>26</v>
      </c>
      <c r="D11" s="7" t="e">
        <f t="shared" si="0"/>
        <v>#VALUE!</v>
      </c>
      <c r="E11" s="1" t="e">
        <f t="shared" si="1"/>
        <v>#VALUE!</v>
      </c>
      <c r="F11" s="7" t="e">
        <f t="shared" si="2"/>
        <v>#VALUE!</v>
      </c>
    </row>
    <row r="12" spans="1:8" ht="15.75" thickBot="1" x14ac:dyDescent="0.3">
      <c r="A12" s="13"/>
      <c r="B12" s="5" t="s">
        <v>15</v>
      </c>
      <c r="C12" s="6" t="s">
        <v>26</v>
      </c>
      <c r="D12" s="7" t="e">
        <f t="shared" si="0"/>
        <v>#VALUE!</v>
      </c>
      <c r="E12" s="1" t="e">
        <f t="shared" si="1"/>
        <v>#VALUE!</v>
      </c>
      <c r="F12" s="7" t="e">
        <f t="shared" si="2"/>
        <v>#VALUE!</v>
      </c>
    </row>
    <row r="13" spans="1:8" x14ac:dyDescent="0.25">
      <c r="A13" s="12" t="s">
        <v>4</v>
      </c>
      <c r="B13" s="5" t="s">
        <v>14</v>
      </c>
      <c r="C13" s="6" t="s">
        <v>26</v>
      </c>
      <c r="D13" s="7" t="e">
        <f t="shared" si="0"/>
        <v>#VALUE!</v>
      </c>
      <c r="E13" s="1" t="e">
        <f t="shared" si="1"/>
        <v>#VALUE!</v>
      </c>
      <c r="F13" s="7" t="e">
        <f t="shared" si="2"/>
        <v>#VALUE!</v>
      </c>
    </row>
    <row r="14" spans="1:8" ht="15.75" thickBot="1" x14ac:dyDescent="0.3">
      <c r="A14" s="13"/>
      <c r="B14" s="5" t="s">
        <v>15</v>
      </c>
      <c r="C14" s="6" t="s">
        <v>26</v>
      </c>
      <c r="D14" s="7" t="e">
        <f t="shared" si="0"/>
        <v>#VALUE!</v>
      </c>
      <c r="E14" s="1" t="e">
        <f t="shared" si="1"/>
        <v>#VALUE!</v>
      </c>
      <c r="F14" s="7" t="e">
        <f t="shared" si="2"/>
        <v>#VALUE!</v>
      </c>
    </row>
    <row r="15" spans="1:8" x14ac:dyDescent="0.25">
      <c r="A15" s="12" t="s">
        <v>5</v>
      </c>
      <c r="B15" s="5" t="s">
        <v>14</v>
      </c>
      <c r="C15" s="6" t="s">
        <v>26</v>
      </c>
      <c r="D15" s="7" t="e">
        <f t="shared" si="0"/>
        <v>#VALUE!</v>
      </c>
      <c r="E15" s="1" t="e">
        <f t="shared" si="1"/>
        <v>#VALUE!</v>
      </c>
      <c r="F15" s="7" t="e">
        <f t="shared" si="2"/>
        <v>#VALUE!</v>
      </c>
    </row>
    <row r="16" spans="1:8" ht="15.75" thickBot="1" x14ac:dyDescent="0.3">
      <c r="A16" s="13"/>
      <c r="B16" s="5" t="s">
        <v>15</v>
      </c>
      <c r="C16" s="6" t="s">
        <v>26</v>
      </c>
      <c r="D16" s="7" t="e">
        <f t="shared" si="0"/>
        <v>#VALUE!</v>
      </c>
      <c r="E16" s="1" t="e">
        <f t="shared" si="1"/>
        <v>#VALUE!</v>
      </c>
      <c r="F16" s="7" t="e">
        <f t="shared" si="2"/>
        <v>#VALUE!</v>
      </c>
    </row>
    <row r="17" spans="1:6" x14ac:dyDescent="0.25">
      <c r="A17" s="10" t="s">
        <v>6</v>
      </c>
      <c r="B17" s="5" t="s">
        <v>10</v>
      </c>
      <c r="C17" s="6" t="s">
        <v>26</v>
      </c>
      <c r="D17" s="7" t="e">
        <f t="shared" si="0"/>
        <v>#VALUE!</v>
      </c>
      <c r="E17" s="1" t="e">
        <f t="shared" si="1"/>
        <v>#VALUE!</v>
      </c>
      <c r="F17" s="7" t="e">
        <f t="shared" si="2"/>
        <v>#VALUE!</v>
      </c>
    </row>
    <row r="18" spans="1:6" ht="15.75" thickBot="1" x14ac:dyDescent="0.3">
      <c r="A18" s="11"/>
      <c r="B18" s="5" t="s">
        <v>8</v>
      </c>
      <c r="C18" s="6" t="s">
        <v>26</v>
      </c>
      <c r="D18" s="7" t="e">
        <f t="shared" si="0"/>
        <v>#VALUE!</v>
      </c>
      <c r="E18" s="1" t="e">
        <f t="shared" si="1"/>
        <v>#VALUE!</v>
      </c>
      <c r="F18" s="7" t="e">
        <f t="shared" si="2"/>
        <v>#VALUE!</v>
      </c>
    </row>
    <row r="19" spans="1:6" x14ac:dyDescent="0.25">
      <c r="A19" s="12" t="s">
        <v>7</v>
      </c>
      <c r="B19" s="5" t="s">
        <v>16</v>
      </c>
      <c r="C19" s="6" t="s">
        <v>26</v>
      </c>
      <c r="D19" s="7" t="e">
        <f t="shared" si="0"/>
        <v>#VALUE!</v>
      </c>
      <c r="E19" s="1" t="e">
        <f t="shared" si="1"/>
        <v>#VALUE!</v>
      </c>
      <c r="F19" s="7" t="e">
        <f t="shared" si="2"/>
        <v>#VALUE!</v>
      </c>
    </row>
    <row r="20" spans="1:6" ht="15.75" thickBot="1" x14ac:dyDescent="0.3">
      <c r="A20" s="13"/>
      <c r="B20" s="5" t="s">
        <v>8</v>
      </c>
      <c r="C20" s="6" t="s">
        <v>26</v>
      </c>
      <c r="D20" s="7" t="e">
        <f t="shared" si="0"/>
        <v>#VALUE!</v>
      </c>
      <c r="E20" s="1" t="e">
        <f t="shared" si="1"/>
        <v>#VALUE!</v>
      </c>
      <c r="F20" s="7" t="e">
        <f t="shared" si="2"/>
        <v>#VALUE!</v>
      </c>
    </row>
    <row r="21" spans="1:6" x14ac:dyDescent="0.25">
      <c r="A21" s="12" t="s">
        <v>9</v>
      </c>
      <c r="B21" s="5" t="s">
        <v>17</v>
      </c>
      <c r="C21" s="6" t="s">
        <v>26</v>
      </c>
      <c r="D21" s="7" t="e">
        <f t="shared" si="0"/>
        <v>#VALUE!</v>
      </c>
      <c r="E21" s="1" t="e">
        <f t="shared" si="1"/>
        <v>#VALUE!</v>
      </c>
      <c r="F21" s="7" t="e">
        <f t="shared" si="2"/>
        <v>#VALUE!</v>
      </c>
    </row>
    <row r="22" spans="1:6" x14ac:dyDescent="0.25">
      <c r="A22" s="14"/>
      <c r="B22" s="5" t="s">
        <v>18</v>
      </c>
      <c r="C22" s="6" t="s">
        <v>26</v>
      </c>
      <c r="D22" s="7" t="e">
        <f t="shared" si="0"/>
        <v>#VALUE!</v>
      </c>
      <c r="E22" s="1" t="e">
        <f t="shared" si="1"/>
        <v>#VALUE!</v>
      </c>
      <c r="F22" s="7" t="e">
        <f t="shared" si="2"/>
        <v>#VALUE!</v>
      </c>
    </row>
    <row r="23" spans="1:6" x14ac:dyDescent="0.25">
      <c r="A23" s="14"/>
      <c r="B23" s="5" t="s">
        <v>19</v>
      </c>
      <c r="C23" s="6" t="s">
        <v>26</v>
      </c>
      <c r="D23" s="7" t="e">
        <f t="shared" si="0"/>
        <v>#VALUE!</v>
      </c>
      <c r="E23" s="1" t="e">
        <f t="shared" si="1"/>
        <v>#VALUE!</v>
      </c>
      <c r="F23" s="7" t="e">
        <f t="shared" si="2"/>
        <v>#VALUE!</v>
      </c>
    </row>
    <row r="24" spans="1:6" x14ac:dyDescent="0.25">
      <c r="A24" s="14"/>
      <c r="B24" s="5" t="s">
        <v>20</v>
      </c>
      <c r="C24" s="6" t="s">
        <v>26</v>
      </c>
      <c r="D24" s="7" t="e">
        <f t="shared" si="0"/>
        <v>#VALUE!</v>
      </c>
      <c r="E24" s="1" t="e">
        <f t="shared" si="1"/>
        <v>#VALUE!</v>
      </c>
      <c r="F24" s="7" t="e">
        <f t="shared" si="2"/>
        <v>#VALUE!</v>
      </c>
    </row>
    <row r="25" spans="1:6" ht="15.75" thickBot="1" x14ac:dyDescent="0.3">
      <c r="A25" s="13"/>
      <c r="B25" s="5" t="s">
        <v>21</v>
      </c>
      <c r="C25" s="6" t="s">
        <v>26</v>
      </c>
      <c r="D25" s="7" t="e">
        <f t="shared" si="0"/>
        <v>#VALUE!</v>
      </c>
      <c r="E25" s="1" t="e">
        <f t="shared" si="1"/>
        <v>#VALUE!</v>
      </c>
      <c r="F25" s="7" t="e">
        <f t="shared" si="2"/>
        <v>#VALUE!</v>
      </c>
    </row>
    <row r="26" spans="1:6" ht="15.75" thickBot="1" x14ac:dyDescent="0.3"/>
    <row r="27" spans="1:6" ht="30.75" thickBot="1" x14ac:dyDescent="0.3">
      <c r="A27" s="4" t="s">
        <v>27</v>
      </c>
      <c r="C27" s="2" t="s">
        <v>22</v>
      </c>
      <c r="D27" s="2" t="s">
        <v>23</v>
      </c>
      <c r="E27" s="3" t="s">
        <v>24</v>
      </c>
      <c r="F27" s="2" t="s">
        <v>25</v>
      </c>
    </row>
    <row r="28" spans="1:6" ht="30" x14ac:dyDescent="0.25">
      <c r="A28" s="12">
        <v>200</v>
      </c>
      <c r="B28" s="8" t="s">
        <v>31</v>
      </c>
      <c r="C28" s="6" t="s">
        <v>26</v>
      </c>
      <c r="D28" s="7" t="e">
        <f>C28*1</f>
        <v>#VALUE!</v>
      </c>
      <c r="E28" s="1" t="e">
        <f>D28*0.21</f>
        <v>#VALUE!</v>
      </c>
      <c r="F28" s="7" t="e">
        <f>D28+E28</f>
        <v>#VALUE!</v>
      </c>
    </row>
    <row r="29" spans="1:6" ht="15.75" thickBot="1" x14ac:dyDescent="0.3">
      <c r="A29" s="13"/>
      <c r="B29" s="5" t="s">
        <v>32</v>
      </c>
      <c r="C29" s="6" t="s">
        <v>26</v>
      </c>
      <c r="D29" s="7" t="e">
        <f t="shared" ref="D29:D42" si="3">C29*1</f>
        <v>#VALUE!</v>
      </c>
      <c r="E29" s="1" t="e">
        <f t="shared" ref="E29:E42" si="4">D29*0.21</f>
        <v>#VALUE!</v>
      </c>
      <c r="F29" s="7" t="e">
        <f t="shared" ref="F29:F42" si="5">D29+E29</f>
        <v>#VALUE!</v>
      </c>
    </row>
    <row r="30" spans="1:6" ht="30" x14ac:dyDescent="0.25">
      <c r="A30" s="12">
        <v>215</v>
      </c>
      <c r="B30" s="8" t="s">
        <v>31</v>
      </c>
      <c r="C30" s="6" t="s">
        <v>26</v>
      </c>
      <c r="D30" s="7" t="e">
        <f>C30*2</f>
        <v>#VALUE!</v>
      </c>
      <c r="E30" s="1" t="e">
        <f t="shared" si="4"/>
        <v>#VALUE!</v>
      </c>
      <c r="F30" s="7" t="e">
        <f t="shared" si="5"/>
        <v>#VALUE!</v>
      </c>
    </row>
    <row r="31" spans="1:6" ht="15.75" thickBot="1" x14ac:dyDescent="0.3">
      <c r="A31" s="13"/>
      <c r="B31" s="5" t="s">
        <v>32</v>
      </c>
      <c r="C31" s="6" t="s">
        <v>26</v>
      </c>
      <c r="D31" s="7" t="e">
        <f>C31*2</f>
        <v>#VALUE!</v>
      </c>
      <c r="E31" s="1" t="e">
        <f t="shared" si="4"/>
        <v>#VALUE!</v>
      </c>
      <c r="F31" s="7" t="e">
        <f t="shared" si="5"/>
        <v>#VALUE!</v>
      </c>
    </row>
    <row r="32" spans="1:6" ht="30" x14ac:dyDescent="0.25">
      <c r="A32" s="12" t="s">
        <v>28</v>
      </c>
      <c r="B32" s="8" t="s">
        <v>31</v>
      </c>
      <c r="C32" s="6" t="s">
        <v>26</v>
      </c>
      <c r="D32" s="7" t="e">
        <f>C32*2</f>
        <v>#VALUE!</v>
      </c>
      <c r="E32" s="1" t="e">
        <f t="shared" si="4"/>
        <v>#VALUE!</v>
      </c>
      <c r="F32" s="7" t="e">
        <f t="shared" si="5"/>
        <v>#VALUE!</v>
      </c>
    </row>
    <row r="33" spans="1:6" ht="15.75" thickBot="1" x14ac:dyDescent="0.3">
      <c r="A33" s="13"/>
      <c r="B33" s="5" t="s">
        <v>32</v>
      </c>
      <c r="C33" s="6" t="s">
        <v>26</v>
      </c>
      <c r="D33" s="7" t="e">
        <f>C33*2</f>
        <v>#VALUE!</v>
      </c>
      <c r="E33" s="1" t="e">
        <f t="shared" si="4"/>
        <v>#VALUE!</v>
      </c>
      <c r="F33" s="7" t="e">
        <f t="shared" si="5"/>
        <v>#VALUE!</v>
      </c>
    </row>
    <row r="34" spans="1:6" x14ac:dyDescent="0.25">
      <c r="A34" s="12" t="s">
        <v>29</v>
      </c>
      <c r="B34" s="5" t="s">
        <v>11</v>
      </c>
      <c r="C34" s="6" t="s">
        <v>26</v>
      </c>
      <c r="D34" s="7" t="e">
        <f>C34*2</f>
        <v>#VALUE!</v>
      </c>
      <c r="E34" s="1" t="e">
        <f t="shared" si="4"/>
        <v>#VALUE!</v>
      </c>
      <c r="F34" s="7" t="e">
        <f t="shared" si="5"/>
        <v>#VALUE!</v>
      </c>
    </row>
    <row r="35" spans="1:6" ht="15.75" thickBot="1" x14ac:dyDescent="0.3">
      <c r="A35" s="13"/>
      <c r="B35" s="5" t="s">
        <v>13</v>
      </c>
      <c r="C35" s="6" t="s">
        <v>26</v>
      </c>
      <c r="D35" s="7" t="e">
        <f t="shared" si="3"/>
        <v>#VALUE!</v>
      </c>
      <c r="E35" s="1" t="e">
        <f t="shared" si="4"/>
        <v>#VALUE!</v>
      </c>
      <c r="F35" s="7" t="e">
        <f t="shared" si="5"/>
        <v>#VALUE!</v>
      </c>
    </row>
    <row r="36" spans="1:6" x14ac:dyDescent="0.25">
      <c r="A36" s="12" t="s">
        <v>30</v>
      </c>
      <c r="B36" s="5" t="s">
        <v>11</v>
      </c>
      <c r="C36" s="6" t="s">
        <v>26</v>
      </c>
      <c r="D36" s="7" t="e">
        <f>C36*2</f>
        <v>#VALUE!</v>
      </c>
      <c r="E36" s="1" t="e">
        <f t="shared" si="4"/>
        <v>#VALUE!</v>
      </c>
      <c r="F36" s="7" t="e">
        <f t="shared" si="5"/>
        <v>#VALUE!</v>
      </c>
    </row>
    <row r="37" spans="1:6" ht="15.75" thickBot="1" x14ac:dyDescent="0.3">
      <c r="A37" s="13"/>
      <c r="B37" s="5" t="s">
        <v>13</v>
      </c>
      <c r="C37" s="6" t="s">
        <v>26</v>
      </c>
      <c r="D37" s="7" t="e">
        <f t="shared" si="3"/>
        <v>#VALUE!</v>
      </c>
      <c r="E37" s="1" t="e">
        <f t="shared" si="4"/>
        <v>#VALUE!</v>
      </c>
      <c r="F37" s="7" t="e">
        <f t="shared" si="5"/>
        <v>#VALUE!</v>
      </c>
    </row>
    <row r="38" spans="1:6" x14ac:dyDescent="0.25">
      <c r="A38" s="12" t="s">
        <v>9</v>
      </c>
      <c r="B38" s="5" t="s">
        <v>17</v>
      </c>
      <c r="C38" s="6" t="s">
        <v>26</v>
      </c>
      <c r="D38" s="7" t="e">
        <f t="shared" si="3"/>
        <v>#VALUE!</v>
      </c>
      <c r="E38" s="1" t="e">
        <f t="shared" si="4"/>
        <v>#VALUE!</v>
      </c>
      <c r="F38" s="7" t="e">
        <f t="shared" si="5"/>
        <v>#VALUE!</v>
      </c>
    </row>
    <row r="39" spans="1:6" x14ac:dyDescent="0.25">
      <c r="A39" s="14"/>
      <c r="B39" s="5" t="s">
        <v>18</v>
      </c>
      <c r="C39" s="6" t="s">
        <v>26</v>
      </c>
      <c r="D39" s="7" t="e">
        <f t="shared" si="3"/>
        <v>#VALUE!</v>
      </c>
      <c r="E39" s="1" t="e">
        <f t="shared" si="4"/>
        <v>#VALUE!</v>
      </c>
      <c r="F39" s="7" t="e">
        <f t="shared" si="5"/>
        <v>#VALUE!</v>
      </c>
    </row>
    <row r="40" spans="1:6" x14ac:dyDescent="0.25">
      <c r="A40" s="14"/>
      <c r="B40" s="5" t="s">
        <v>19</v>
      </c>
      <c r="C40" s="6" t="s">
        <v>26</v>
      </c>
      <c r="D40" s="7" t="e">
        <f t="shared" si="3"/>
        <v>#VALUE!</v>
      </c>
      <c r="E40" s="1" t="e">
        <f t="shared" si="4"/>
        <v>#VALUE!</v>
      </c>
      <c r="F40" s="7" t="e">
        <f t="shared" si="5"/>
        <v>#VALUE!</v>
      </c>
    </row>
    <row r="41" spans="1:6" x14ac:dyDescent="0.25">
      <c r="A41" s="14"/>
      <c r="B41" s="5" t="s">
        <v>20</v>
      </c>
      <c r="C41" s="6" t="s">
        <v>26</v>
      </c>
      <c r="D41" s="7" t="e">
        <f t="shared" si="3"/>
        <v>#VALUE!</v>
      </c>
      <c r="E41" s="1" t="e">
        <f t="shared" si="4"/>
        <v>#VALUE!</v>
      </c>
      <c r="F41" s="7" t="e">
        <f t="shared" si="5"/>
        <v>#VALUE!</v>
      </c>
    </row>
    <row r="42" spans="1:6" ht="15.75" thickBot="1" x14ac:dyDescent="0.3">
      <c r="A42" s="13"/>
      <c r="B42" s="5" t="s">
        <v>21</v>
      </c>
      <c r="C42" s="6" t="s">
        <v>26</v>
      </c>
      <c r="D42" s="7" t="e">
        <f t="shared" si="3"/>
        <v>#VALUE!</v>
      </c>
      <c r="E42" s="1" t="e">
        <f t="shared" si="4"/>
        <v>#VALUE!</v>
      </c>
      <c r="F42" s="7" t="e">
        <f t="shared" si="5"/>
        <v>#VALUE!</v>
      </c>
    </row>
    <row r="43" spans="1:6" ht="15.75" thickBot="1" x14ac:dyDescent="0.3"/>
    <row r="44" spans="1:6" ht="30.75" thickBot="1" x14ac:dyDescent="0.3">
      <c r="A44" s="4" t="s">
        <v>33</v>
      </c>
      <c r="C44" s="2" t="s">
        <v>22</v>
      </c>
      <c r="D44" s="2" t="s">
        <v>23</v>
      </c>
      <c r="E44" s="3" t="s">
        <v>24</v>
      </c>
      <c r="F44" s="2" t="s">
        <v>25</v>
      </c>
    </row>
    <row r="45" spans="1:6" ht="30" x14ac:dyDescent="0.25">
      <c r="A45" s="12">
        <v>313</v>
      </c>
      <c r="B45" s="8" t="s">
        <v>43</v>
      </c>
      <c r="C45" s="6" t="s">
        <v>26</v>
      </c>
      <c r="D45" s="7" t="e">
        <f>C45*1</f>
        <v>#VALUE!</v>
      </c>
      <c r="E45" s="1" t="e">
        <f>D45*0.21</f>
        <v>#VALUE!</v>
      </c>
      <c r="F45" s="7" t="e">
        <f>D45+E45</f>
        <v>#VALUE!</v>
      </c>
    </row>
    <row r="46" spans="1:6" ht="15.75" thickBot="1" x14ac:dyDescent="0.3">
      <c r="A46" s="13"/>
      <c r="B46" s="8" t="s">
        <v>32</v>
      </c>
      <c r="C46" s="6" t="s">
        <v>26</v>
      </c>
      <c r="D46" s="7" t="e">
        <f t="shared" ref="D46:D77" si="6">C46*1</f>
        <v>#VALUE!</v>
      </c>
      <c r="E46" s="1" t="e">
        <f t="shared" ref="E46:E81" si="7">D46*0.21</f>
        <v>#VALUE!</v>
      </c>
      <c r="F46" s="7" t="e">
        <f t="shared" ref="F46:F81" si="8">D46+E46</f>
        <v>#VALUE!</v>
      </c>
    </row>
    <row r="47" spans="1:6" x14ac:dyDescent="0.25">
      <c r="A47" s="12">
        <v>301</v>
      </c>
      <c r="B47" s="8" t="s">
        <v>10</v>
      </c>
      <c r="C47" s="6" t="s">
        <v>26</v>
      </c>
      <c r="D47" s="7" t="e">
        <f t="shared" si="6"/>
        <v>#VALUE!</v>
      </c>
      <c r="E47" s="1" t="e">
        <f t="shared" si="7"/>
        <v>#VALUE!</v>
      </c>
      <c r="F47" s="7" t="e">
        <f t="shared" si="8"/>
        <v>#VALUE!</v>
      </c>
    </row>
    <row r="48" spans="1:6" ht="15.75" thickBot="1" x14ac:dyDescent="0.3">
      <c r="A48" s="13"/>
      <c r="B48" s="8" t="s">
        <v>8</v>
      </c>
      <c r="C48" s="6" t="s">
        <v>26</v>
      </c>
      <c r="D48" s="7" t="e">
        <f t="shared" si="6"/>
        <v>#VALUE!</v>
      </c>
      <c r="E48" s="1" t="e">
        <f t="shared" si="7"/>
        <v>#VALUE!</v>
      </c>
      <c r="F48" s="7" t="e">
        <f t="shared" si="8"/>
        <v>#VALUE!</v>
      </c>
    </row>
    <row r="49" spans="1:6" x14ac:dyDescent="0.25">
      <c r="A49" s="12" t="s">
        <v>34</v>
      </c>
      <c r="B49" s="8" t="s">
        <v>11</v>
      </c>
      <c r="C49" s="6" t="s">
        <v>26</v>
      </c>
      <c r="D49" s="7" t="e">
        <f>C49*2</f>
        <v>#VALUE!</v>
      </c>
      <c r="E49" s="1" t="e">
        <f t="shared" si="7"/>
        <v>#VALUE!</v>
      </c>
      <c r="F49" s="7" t="e">
        <f t="shared" si="8"/>
        <v>#VALUE!</v>
      </c>
    </row>
    <row r="50" spans="1:6" ht="15.75" thickBot="1" x14ac:dyDescent="0.3">
      <c r="A50" s="13"/>
      <c r="B50" s="8" t="s">
        <v>13</v>
      </c>
      <c r="C50" s="6" t="s">
        <v>26</v>
      </c>
      <c r="D50" s="7" t="e">
        <f t="shared" si="6"/>
        <v>#VALUE!</v>
      </c>
      <c r="E50" s="1" t="e">
        <f t="shared" si="7"/>
        <v>#VALUE!</v>
      </c>
      <c r="F50" s="7" t="e">
        <f t="shared" si="8"/>
        <v>#VALUE!</v>
      </c>
    </row>
    <row r="51" spans="1:6" x14ac:dyDescent="0.25">
      <c r="A51" s="12" t="s">
        <v>35</v>
      </c>
      <c r="B51" s="8" t="s">
        <v>11</v>
      </c>
      <c r="C51" s="6" t="s">
        <v>26</v>
      </c>
      <c r="D51" s="7" t="e">
        <f>C51*2</f>
        <v>#VALUE!</v>
      </c>
      <c r="E51" s="1" t="e">
        <f t="shared" si="7"/>
        <v>#VALUE!</v>
      </c>
      <c r="F51" s="7" t="e">
        <f t="shared" si="8"/>
        <v>#VALUE!</v>
      </c>
    </row>
    <row r="52" spans="1:6" ht="15.75" thickBot="1" x14ac:dyDescent="0.3">
      <c r="A52" s="13"/>
      <c r="B52" s="8" t="s">
        <v>13</v>
      </c>
      <c r="C52" s="6" t="s">
        <v>26</v>
      </c>
      <c r="D52" s="7" t="e">
        <f t="shared" si="6"/>
        <v>#VALUE!</v>
      </c>
      <c r="E52" s="1" t="e">
        <f t="shared" si="7"/>
        <v>#VALUE!</v>
      </c>
      <c r="F52" s="7" t="e">
        <f t="shared" si="8"/>
        <v>#VALUE!</v>
      </c>
    </row>
    <row r="53" spans="1:6" x14ac:dyDescent="0.25">
      <c r="A53" s="12" t="s">
        <v>36</v>
      </c>
      <c r="B53" s="8" t="s">
        <v>11</v>
      </c>
      <c r="C53" s="6" t="s">
        <v>26</v>
      </c>
      <c r="D53" s="7" t="e">
        <f>C53*2</f>
        <v>#VALUE!</v>
      </c>
      <c r="E53" s="1" t="e">
        <f t="shared" si="7"/>
        <v>#VALUE!</v>
      </c>
      <c r="F53" s="7" t="e">
        <f t="shared" si="8"/>
        <v>#VALUE!</v>
      </c>
    </row>
    <row r="54" spans="1:6" ht="15.75" thickBot="1" x14ac:dyDescent="0.3">
      <c r="A54" s="13"/>
      <c r="B54" s="8" t="s">
        <v>13</v>
      </c>
      <c r="C54" s="6" t="s">
        <v>26</v>
      </c>
      <c r="D54" s="7" t="e">
        <f t="shared" si="6"/>
        <v>#VALUE!</v>
      </c>
      <c r="E54" s="1" t="e">
        <f t="shared" si="7"/>
        <v>#VALUE!</v>
      </c>
      <c r="F54" s="7" t="e">
        <f t="shared" si="8"/>
        <v>#VALUE!</v>
      </c>
    </row>
    <row r="55" spans="1:6" x14ac:dyDescent="0.25">
      <c r="A55" s="10" t="s">
        <v>37</v>
      </c>
      <c r="B55" s="8" t="s">
        <v>11</v>
      </c>
      <c r="C55" s="6" t="s">
        <v>26</v>
      </c>
      <c r="D55" s="7" t="e">
        <f t="shared" si="6"/>
        <v>#VALUE!</v>
      </c>
      <c r="E55" s="1" t="e">
        <f t="shared" si="7"/>
        <v>#VALUE!</v>
      </c>
      <c r="F55" s="7" t="e">
        <f t="shared" si="8"/>
        <v>#VALUE!</v>
      </c>
    </row>
    <row r="56" spans="1:6" x14ac:dyDescent="0.25">
      <c r="A56" s="15"/>
      <c r="B56" s="8" t="s">
        <v>12</v>
      </c>
      <c r="C56" s="6" t="s">
        <v>26</v>
      </c>
      <c r="D56" s="7" t="e">
        <f t="shared" si="6"/>
        <v>#VALUE!</v>
      </c>
      <c r="E56" s="1" t="e">
        <f t="shared" si="7"/>
        <v>#VALUE!</v>
      </c>
      <c r="F56" s="7" t="e">
        <f t="shared" si="8"/>
        <v>#VALUE!</v>
      </c>
    </row>
    <row r="57" spans="1:6" ht="15.75" thickBot="1" x14ac:dyDescent="0.3">
      <c r="A57" s="11"/>
      <c r="B57" s="8" t="s">
        <v>13</v>
      </c>
      <c r="C57" s="6" t="s">
        <v>26</v>
      </c>
      <c r="D57" s="7" t="e">
        <f t="shared" si="6"/>
        <v>#VALUE!</v>
      </c>
      <c r="E57" s="1" t="e">
        <f t="shared" si="7"/>
        <v>#VALUE!</v>
      </c>
      <c r="F57" s="7" t="e">
        <f t="shared" si="8"/>
        <v>#VALUE!</v>
      </c>
    </row>
    <row r="58" spans="1:6" x14ac:dyDescent="0.25">
      <c r="A58" s="12" t="s">
        <v>38</v>
      </c>
      <c r="B58" s="8" t="s">
        <v>11</v>
      </c>
      <c r="C58" s="6" t="s">
        <v>26</v>
      </c>
      <c r="D58" s="7" t="e">
        <f>C58*2</f>
        <v>#VALUE!</v>
      </c>
      <c r="E58" s="1" t="e">
        <f t="shared" si="7"/>
        <v>#VALUE!</v>
      </c>
      <c r="F58" s="7" t="e">
        <f t="shared" si="8"/>
        <v>#VALUE!</v>
      </c>
    </row>
    <row r="59" spans="1:6" ht="15.75" thickBot="1" x14ac:dyDescent="0.3">
      <c r="A59" s="14"/>
      <c r="B59" s="8" t="s">
        <v>13</v>
      </c>
      <c r="C59" s="6" t="s">
        <v>26</v>
      </c>
      <c r="D59" s="7" t="e">
        <f t="shared" si="6"/>
        <v>#VALUE!</v>
      </c>
      <c r="E59" s="1" t="e">
        <f t="shared" si="7"/>
        <v>#VALUE!</v>
      </c>
      <c r="F59" s="7" t="e">
        <f t="shared" si="8"/>
        <v>#VALUE!</v>
      </c>
    </row>
    <row r="60" spans="1:6" x14ac:dyDescent="0.25">
      <c r="A60" s="12" t="s">
        <v>39</v>
      </c>
      <c r="B60" s="8" t="s">
        <v>11</v>
      </c>
      <c r="C60" s="6" t="s">
        <v>26</v>
      </c>
      <c r="D60" s="7" t="e">
        <f>C60*2</f>
        <v>#VALUE!</v>
      </c>
      <c r="E60" s="1" t="e">
        <f t="shared" si="7"/>
        <v>#VALUE!</v>
      </c>
      <c r="F60" s="7" t="e">
        <f t="shared" si="8"/>
        <v>#VALUE!</v>
      </c>
    </row>
    <row r="61" spans="1:6" ht="15.75" thickBot="1" x14ac:dyDescent="0.3">
      <c r="A61" s="13"/>
      <c r="B61" s="8" t="s">
        <v>13</v>
      </c>
      <c r="C61" s="6" t="s">
        <v>26</v>
      </c>
      <c r="D61" s="7" t="e">
        <f t="shared" si="6"/>
        <v>#VALUE!</v>
      </c>
      <c r="E61" s="1" t="e">
        <f t="shared" si="7"/>
        <v>#VALUE!</v>
      </c>
      <c r="F61" s="7" t="e">
        <f t="shared" si="8"/>
        <v>#VALUE!</v>
      </c>
    </row>
    <row r="62" spans="1:6" ht="30" x14ac:dyDescent="0.25">
      <c r="A62" s="12">
        <v>328</v>
      </c>
      <c r="B62" s="8" t="s">
        <v>31</v>
      </c>
      <c r="C62" s="6" t="s">
        <v>26</v>
      </c>
      <c r="D62" s="7" t="e">
        <f t="shared" si="6"/>
        <v>#VALUE!</v>
      </c>
      <c r="E62" s="1" t="e">
        <f t="shared" si="7"/>
        <v>#VALUE!</v>
      </c>
      <c r="F62" s="7" t="e">
        <f t="shared" si="8"/>
        <v>#VALUE!</v>
      </c>
    </row>
    <row r="63" spans="1:6" ht="15.75" thickBot="1" x14ac:dyDescent="0.3">
      <c r="A63" s="13"/>
      <c r="B63" s="8" t="s">
        <v>32</v>
      </c>
      <c r="C63" s="6" t="s">
        <v>26</v>
      </c>
      <c r="D63" s="7" t="e">
        <f t="shared" si="6"/>
        <v>#VALUE!</v>
      </c>
      <c r="E63" s="1" t="e">
        <f t="shared" si="7"/>
        <v>#VALUE!</v>
      </c>
      <c r="F63" s="7" t="e">
        <f t="shared" si="8"/>
        <v>#VALUE!</v>
      </c>
    </row>
    <row r="64" spans="1:6" ht="30" x14ac:dyDescent="0.25">
      <c r="A64" s="12">
        <v>325</v>
      </c>
      <c r="B64" s="8" t="s">
        <v>31</v>
      </c>
      <c r="C64" s="6" t="s">
        <v>26</v>
      </c>
      <c r="D64" s="7" t="e">
        <f>C64*2</f>
        <v>#VALUE!</v>
      </c>
      <c r="E64" s="1" t="e">
        <f t="shared" si="7"/>
        <v>#VALUE!</v>
      </c>
      <c r="F64" s="7" t="e">
        <f t="shared" si="8"/>
        <v>#VALUE!</v>
      </c>
    </row>
    <row r="65" spans="1:6" ht="15.75" thickBot="1" x14ac:dyDescent="0.3">
      <c r="A65" s="13"/>
      <c r="B65" s="8" t="s">
        <v>32</v>
      </c>
      <c r="C65" s="6" t="s">
        <v>26</v>
      </c>
      <c r="D65" s="7" t="e">
        <f>C65*2</f>
        <v>#VALUE!</v>
      </c>
      <c r="E65" s="1" t="e">
        <f t="shared" si="7"/>
        <v>#VALUE!</v>
      </c>
      <c r="F65" s="7" t="e">
        <f t="shared" si="8"/>
        <v>#VALUE!</v>
      </c>
    </row>
    <row r="66" spans="1:6" ht="30" x14ac:dyDescent="0.25">
      <c r="A66" s="10">
        <v>321</v>
      </c>
      <c r="B66" s="8" t="s">
        <v>31</v>
      </c>
      <c r="C66" s="6" t="s">
        <v>26</v>
      </c>
      <c r="D66" s="7" t="e">
        <f t="shared" si="6"/>
        <v>#VALUE!</v>
      </c>
      <c r="E66" s="1" t="e">
        <f t="shared" si="7"/>
        <v>#VALUE!</v>
      </c>
      <c r="F66" s="7" t="e">
        <f t="shared" si="8"/>
        <v>#VALUE!</v>
      </c>
    </row>
    <row r="67" spans="1:6" ht="15.75" thickBot="1" x14ac:dyDescent="0.3">
      <c r="A67" s="11"/>
      <c r="B67" s="8" t="s">
        <v>32</v>
      </c>
      <c r="C67" s="6" t="s">
        <v>26</v>
      </c>
      <c r="D67" s="7" t="e">
        <f t="shared" si="6"/>
        <v>#VALUE!</v>
      </c>
      <c r="E67" s="1" t="e">
        <f t="shared" si="7"/>
        <v>#VALUE!</v>
      </c>
      <c r="F67" s="7" t="e">
        <f t="shared" si="8"/>
        <v>#VALUE!</v>
      </c>
    </row>
    <row r="68" spans="1:6" x14ac:dyDescent="0.25">
      <c r="A68" s="10">
        <v>320</v>
      </c>
      <c r="B68" s="8" t="s">
        <v>11</v>
      </c>
      <c r="C68" s="6" t="s">
        <v>26</v>
      </c>
      <c r="D68" s="7" t="e">
        <f t="shared" si="6"/>
        <v>#VALUE!</v>
      </c>
      <c r="E68" s="1" t="e">
        <f t="shared" si="7"/>
        <v>#VALUE!</v>
      </c>
      <c r="F68" s="7" t="e">
        <f t="shared" si="8"/>
        <v>#VALUE!</v>
      </c>
    </row>
    <row r="69" spans="1:6" ht="15.75" thickBot="1" x14ac:dyDescent="0.3">
      <c r="A69" s="11"/>
      <c r="B69" s="8" t="s">
        <v>8</v>
      </c>
      <c r="C69" s="6" t="s">
        <v>26</v>
      </c>
      <c r="D69" s="7" t="e">
        <f t="shared" si="6"/>
        <v>#VALUE!</v>
      </c>
      <c r="E69" s="1" t="e">
        <f t="shared" si="7"/>
        <v>#VALUE!</v>
      </c>
      <c r="F69" s="7" t="e">
        <f t="shared" si="8"/>
        <v>#VALUE!</v>
      </c>
    </row>
    <row r="70" spans="1:6" x14ac:dyDescent="0.25">
      <c r="A70" s="10" t="s">
        <v>40</v>
      </c>
      <c r="B70" s="8" t="s">
        <v>11</v>
      </c>
      <c r="C70" s="6" t="s">
        <v>26</v>
      </c>
      <c r="D70" s="7" t="e">
        <f>C70*2</f>
        <v>#VALUE!</v>
      </c>
      <c r="E70" s="1" t="e">
        <f t="shared" si="7"/>
        <v>#VALUE!</v>
      </c>
      <c r="F70" s="7" t="e">
        <f t="shared" si="8"/>
        <v>#VALUE!</v>
      </c>
    </row>
    <row r="71" spans="1:6" ht="15.75" thickBot="1" x14ac:dyDescent="0.3">
      <c r="A71" s="11"/>
      <c r="B71" s="8" t="s">
        <v>13</v>
      </c>
      <c r="C71" s="6" t="s">
        <v>26</v>
      </c>
      <c r="D71" s="7" t="e">
        <f t="shared" si="6"/>
        <v>#VALUE!</v>
      </c>
      <c r="E71" s="1" t="e">
        <f t="shared" si="7"/>
        <v>#VALUE!</v>
      </c>
      <c r="F71" s="7" t="e">
        <f t="shared" si="8"/>
        <v>#VALUE!</v>
      </c>
    </row>
    <row r="72" spans="1:6" x14ac:dyDescent="0.25">
      <c r="A72" s="10" t="s">
        <v>41</v>
      </c>
      <c r="B72" s="8" t="s">
        <v>11</v>
      </c>
      <c r="C72" s="6" t="s">
        <v>26</v>
      </c>
      <c r="D72" s="7" t="e">
        <f>C72*2</f>
        <v>#VALUE!</v>
      </c>
      <c r="E72" s="1" t="e">
        <f t="shared" si="7"/>
        <v>#VALUE!</v>
      </c>
      <c r="F72" s="7" t="e">
        <f t="shared" si="8"/>
        <v>#VALUE!</v>
      </c>
    </row>
    <row r="73" spans="1:6" ht="15.75" thickBot="1" x14ac:dyDescent="0.3">
      <c r="A73" s="11"/>
      <c r="B73" s="8" t="s">
        <v>13</v>
      </c>
      <c r="C73" s="6" t="s">
        <v>26</v>
      </c>
      <c r="D73" s="7" t="e">
        <f t="shared" si="6"/>
        <v>#VALUE!</v>
      </c>
      <c r="E73" s="1" t="e">
        <f t="shared" si="7"/>
        <v>#VALUE!</v>
      </c>
      <c r="F73" s="7" t="e">
        <f t="shared" si="8"/>
        <v>#VALUE!</v>
      </c>
    </row>
    <row r="74" spans="1:6" x14ac:dyDescent="0.25">
      <c r="A74" s="10" t="s">
        <v>42</v>
      </c>
      <c r="B74" s="8" t="s">
        <v>11</v>
      </c>
      <c r="C74" s="6" t="s">
        <v>26</v>
      </c>
      <c r="D74" s="7" t="e">
        <f t="shared" si="6"/>
        <v>#VALUE!</v>
      </c>
      <c r="E74" s="1" t="e">
        <f t="shared" si="7"/>
        <v>#VALUE!</v>
      </c>
      <c r="F74" s="7" t="e">
        <f t="shared" si="8"/>
        <v>#VALUE!</v>
      </c>
    </row>
    <row r="75" spans="1:6" x14ac:dyDescent="0.25">
      <c r="A75" s="15"/>
      <c r="B75" s="8" t="s">
        <v>12</v>
      </c>
      <c r="C75" s="6" t="s">
        <v>26</v>
      </c>
      <c r="D75" s="7" t="e">
        <f t="shared" si="6"/>
        <v>#VALUE!</v>
      </c>
      <c r="E75" s="1" t="e">
        <f t="shared" si="7"/>
        <v>#VALUE!</v>
      </c>
      <c r="F75" s="7" t="e">
        <f t="shared" si="8"/>
        <v>#VALUE!</v>
      </c>
    </row>
    <row r="76" spans="1:6" ht="15.75" thickBot="1" x14ac:dyDescent="0.3">
      <c r="A76" s="11"/>
      <c r="B76" s="8" t="s">
        <v>13</v>
      </c>
      <c r="C76" s="6" t="s">
        <v>26</v>
      </c>
      <c r="D76" s="7" t="e">
        <f t="shared" si="6"/>
        <v>#VALUE!</v>
      </c>
      <c r="E76" s="1" t="e">
        <f t="shared" si="7"/>
        <v>#VALUE!</v>
      </c>
      <c r="F76" s="7" t="e">
        <f t="shared" ref="F76" si="9">D76+E76</f>
        <v>#VALUE!</v>
      </c>
    </row>
    <row r="77" spans="1:6" x14ac:dyDescent="0.25">
      <c r="A77" s="12" t="s">
        <v>9</v>
      </c>
      <c r="B77" s="5" t="s">
        <v>17</v>
      </c>
      <c r="C77" s="6" t="s">
        <v>26</v>
      </c>
      <c r="D77" s="7" t="e">
        <f>C77*2</f>
        <v>#VALUE!</v>
      </c>
      <c r="E77" s="1" t="e">
        <f t="shared" si="7"/>
        <v>#VALUE!</v>
      </c>
      <c r="F77" s="7" t="e">
        <f t="shared" si="8"/>
        <v>#VALUE!</v>
      </c>
    </row>
    <row r="78" spans="1:6" x14ac:dyDescent="0.25">
      <c r="A78" s="14"/>
      <c r="B78" s="5" t="s">
        <v>18</v>
      </c>
      <c r="C78" s="6" t="s">
        <v>26</v>
      </c>
      <c r="D78" s="7" t="e">
        <f t="shared" ref="D78:D81" si="10">C78*2</f>
        <v>#VALUE!</v>
      </c>
      <c r="E78" s="1" t="e">
        <f t="shared" si="7"/>
        <v>#VALUE!</v>
      </c>
      <c r="F78" s="7" t="e">
        <f t="shared" si="8"/>
        <v>#VALUE!</v>
      </c>
    </row>
    <row r="79" spans="1:6" x14ac:dyDescent="0.25">
      <c r="A79" s="14"/>
      <c r="B79" s="5" t="s">
        <v>19</v>
      </c>
      <c r="C79" s="6" t="s">
        <v>26</v>
      </c>
      <c r="D79" s="7" t="e">
        <f t="shared" si="10"/>
        <v>#VALUE!</v>
      </c>
      <c r="E79" s="1" t="e">
        <f t="shared" si="7"/>
        <v>#VALUE!</v>
      </c>
      <c r="F79" s="7" t="e">
        <f t="shared" si="8"/>
        <v>#VALUE!</v>
      </c>
    </row>
    <row r="80" spans="1:6" x14ac:dyDescent="0.25">
      <c r="A80" s="14"/>
      <c r="B80" s="5" t="s">
        <v>20</v>
      </c>
      <c r="C80" s="6" t="s">
        <v>26</v>
      </c>
      <c r="D80" s="7" t="e">
        <f t="shared" si="10"/>
        <v>#VALUE!</v>
      </c>
      <c r="E80" s="1" t="e">
        <f t="shared" si="7"/>
        <v>#VALUE!</v>
      </c>
      <c r="F80" s="7" t="e">
        <f t="shared" si="8"/>
        <v>#VALUE!</v>
      </c>
    </row>
    <row r="81" spans="1:6" ht="15.75" thickBot="1" x14ac:dyDescent="0.3">
      <c r="A81" s="13"/>
      <c r="B81" s="5" t="s">
        <v>21</v>
      </c>
      <c r="C81" s="6" t="s">
        <v>26</v>
      </c>
      <c r="D81" s="7" t="e">
        <f t="shared" si="10"/>
        <v>#VALUE!</v>
      </c>
      <c r="E81" s="1" t="e">
        <f t="shared" si="7"/>
        <v>#VALUE!</v>
      </c>
      <c r="F81" s="7" t="e">
        <f t="shared" si="8"/>
        <v>#VALUE!</v>
      </c>
    </row>
    <row r="82" spans="1:6" ht="15.75" thickBot="1" x14ac:dyDescent="0.3"/>
    <row r="83" spans="1:6" ht="30.75" thickBot="1" x14ac:dyDescent="0.3">
      <c r="A83" s="4" t="s">
        <v>44</v>
      </c>
      <c r="C83" s="2" t="s">
        <v>22</v>
      </c>
      <c r="D83" s="2" t="s">
        <v>23</v>
      </c>
      <c r="E83" s="3" t="s">
        <v>24</v>
      </c>
      <c r="F83" s="2" t="s">
        <v>25</v>
      </c>
    </row>
    <row r="84" spans="1:6" x14ac:dyDescent="0.25">
      <c r="A84" s="12" t="s">
        <v>45</v>
      </c>
      <c r="B84" s="8" t="s">
        <v>55</v>
      </c>
      <c r="C84" s="6" t="s">
        <v>26</v>
      </c>
      <c r="D84" s="7" t="e">
        <f>C84*3</f>
        <v>#VALUE!</v>
      </c>
      <c r="E84" s="1" t="e">
        <f>D84*0.21</f>
        <v>#VALUE!</v>
      </c>
      <c r="F84" s="7" t="e">
        <f>D84+E84</f>
        <v>#VALUE!</v>
      </c>
    </row>
    <row r="85" spans="1:6" ht="15.75" thickBot="1" x14ac:dyDescent="0.3">
      <c r="A85" s="13"/>
      <c r="B85" s="8" t="s">
        <v>56</v>
      </c>
      <c r="C85" s="6" t="s">
        <v>26</v>
      </c>
      <c r="D85" s="7" t="e">
        <f t="shared" ref="D85:D102" si="11">C85*1</f>
        <v>#VALUE!</v>
      </c>
      <c r="E85" s="1" t="e">
        <f t="shared" ref="E85:E109" si="12">D85*0.21</f>
        <v>#VALUE!</v>
      </c>
      <c r="F85" s="7" t="e">
        <f t="shared" ref="F85:F109" si="13">D85+E85</f>
        <v>#VALUE!</v>
      </c>
    </row>
    <row r="86" spans="1:6" x14ac:dyDescent="0.25">
      <c r="A86" s="12" t="s">
        <v>46</v>
      </c>
      <c r="B86" s="8" t="s">
        <v>11</v>
      </c>
      <c r="C86" s="6" t="s">
        <v>26</v>
      </c>
      <c r="D86" s="7" t="e">
        <f t="shared" si="11"/>
        <v>#VALUE!</v>
      </c>
      <c r="E86" s="1" t="e">
        <f t="shared" si="12"/>
        <v>#VALUE!</v>
      </c>
      <c r="F86" s="7" t="e">
        <f t="shared" si="13"/>
        <v>#VALUE!</v>
      </c>
    </row>
    <row r="87" spans="1:6" x14ac:dyDescent="0.25">
      <c r="A87" s="14"/>
      <c r="B87" s="8" t="s">
        <v>12</v>
      </c>
      <c r="C87" s="6" t="s">
        <v>26</v>
      </c>
      <c r="D87" s="7" t="e">
        <f>C87*2</f>
        <v>#VALUE!</v>
      </c>
      <c r="E87" s="1" t="e">
        <f t="shared" si="12"/>
        <v>#VALUE!</v>
      </c>
      <c r="F87" s="7" t="e">
        <f t="shared" si="13"/>
        <v>#VALUE!</v>
      </c>
    </row>
    <row r="88" spans="1:6" ht="15.75" thickBot="1" x14ac:dyDescent="0.3">
      <c r="A88" s="13"/>
      <c r="B88" s="8" t="s">
        <v>57</v>
      </c>
      <c r="C88" s="6" t="s">
        <v>26</v>
      </c>
      <c r="D88" s="7" t="e">
        <f t="shared" si="11"/>
        <v>#VALUE!</v>
      </c>
      <c r="E88" s="1" t="e">
        <f t="shared" si="12"/>
        <v>#VALUE!</v>
      </c>
      <c r="F88" s="7" t="e">
        <f t="shared" si="13"/>
        <v>#VALUE!</v>
      </c>
    </row>
    <row r="89" spans="1:6" x14ac:dyDescent="0.25">
      <c r="A89" s="12" t="s">
        <v>47</v>
      </c>
      <c r="B89" s="8" t="s">
        <v>11</v>
      </c>
      <c r="C89" s="6" t="s">
        <v>26</v>
      </c>
      <c r="D89" s="7" t="e">
        <f>C89*3</f>
        <v>#VALUE!</v>
      </c>
      <c r="E89" s="1" t="e">
        <f t="shared" si="12"/>
        <v>#VALUE!</v>
      </c>
      <c r="F89" s="7" t="e">
        <f t="shared" si="13"/>
        <v>#VALUE!</v>
      </c>
    </row>
    <row r="90" spans="1:6" ht="15.75" thickBot="1" x14ac:dyDescent="0.3">
      <c r="A90" s="13"/>
      <c r="B90" s="8" t="s">
        <v>57</v>
      </c>
      <c r="C90" s="6" t="s">
        <v>26</v>
      </c>
      <c r="D90" s="7" t="e">
        <f t="shared" si="11"/>
        <v>#VALUE!</v>
      </c>
      <c r="E90" s="1" t="e">
        <f t="shared" si="12"/>
        <v>#VALUE!</v>
      </c>
      <c r="F90" s="7" t="e">
        <f t="shared" si="13"/>
        <v>#VALUE!</v>
      </c>
    </row>
    <row r="91" spans="1:6" x14ac:dyDescent="0.25">
      <c r="A91" s="12" t="s">
        <v>48</v>
      </c>
      <c r="B91" s="8" t="s">
        <v>11</v>
      </c>
      <c r="C91" s="6" t="s">
        <v>26</v>
      </c>
      <c r="D91" s="7" t="e">
        <f>C91*2</f>
        <v>#VALUE!</v>
      </c>
      <c r="E91" s="1" t="e">
        <f t="shared" si="12"/>
        <v>#VALUE!</v>
      </c>
      <c r="F91" s="7" t="e">
        <f t="shared" si="13"/>
        <v>#VALUE!</v>
      </c>
    </row>
    <row r="92" spans="1:6" ht="15.75" thickBot="1" x14ac:dyDescent="0.3">
      <c r="A92" s="13"/>
      <c r="B92" s="8" t="s">
        <v>13</v>
      </c>
      <c r="C92" s="6" t="s">
        <v>26</v>
      </c>
      <c r="D92" s="7" t="e">
        <f t="shared" si="11"/>
        <v>#VALUE!</v>
      </c>
      <c r="E92" s="1" t="e">
        <f t="shared" si="12"/>
        <v>#VALUE!</v>
      </c>
      <c r="F92" s="7" t="e">
        <f t="shared" si="13"/>
        <v>#VALUE!</v>
      </c>
    </row>
    <row r="93" spans="1:6" x14ac:dyDescent="0.25">
      <c r="A93" s="12" t="s">
        <v>49</v>
      </c>
      <c r="B93" s="8" t="s">
        <v>11</v>
      </c>
      <c r="C93" s="6" t="s">
        <v>26</v>
      </c>
      <c r="D93" s="7" t="e">
        <f>C93*2</f>
        <v>#VALUE!</v>
      </c>
      <c r="E93" s="1" t="e">
        <f t="shared" si="12"/>
        <v>#VALUE!</v>
      </c>
      <c r="F93" s="7" t="e">
        <f t="shared" si="13"/>
        <v>#VALUE!</v>
      </c>
    </row>
    <row r="94" spans="1:6" ht="15.75" thickBot="1" x14ac:dyDescent="0.3">
      <c r="A94" s="13"/>
      <c r="B94" s="8" t="s">
        <v>13</v>
      </c>
      <c r="C94" s="6" t="s">
        <v>26</v>
      </c>
      <c r="D94" s="7" t="e">
        <f t="shared" si="11"/>
        <v>#VALUE!</v>
      </c>
      <c r="E94" s="1" t="e">
        <f t="shared" si="12"/>
        <v>#VALUE!</v>
      </c>
      <c r="F94" s="7" t="e">
        <f t="shared" si="13"/>
        <v>#VALUE!</v>
      </c>
    </row>
    <row r="95" spans="1:6" x14ac:dyDescent="0.25">
      <c r="A95" s="10" t="s">
        <v>50</v>
      </c>
      <c r="B95" s="8" t="s">
        <v>11</v>
      </c>
      <c r="C95" s="6" t="s">
        <v>26</v>
      </c>
      <c r="D95" s="7" t="e">
        <f>C95*2</f>
        <v>#VALUE!</v>
      </c>
      <c r="E95" s="1" t="e">
        <f t="shared" si="12"/>
        <v>#VALUE!</v>
      </c>
      <c r="F95" s="7" t="e">
        <f t="shared" si="13"/>
        <v>#VALUE!</v>
      </c>
    </row>
    <row r="96" spans="1:6" ht="15.75" thickBot="1" x14ac:dyDescent="0.3">
      <c r="A96" s="11"/>
      <c r="B96" s="8" t="s">
        <v>13</v>
      </c>
      <c r="C96" s="6" t="s">
        <v>26</v>
      </c>
      <c r="D96" s="7" t="e">
        <f t="shared" si="11"/>
        <v>#VALUE!</v>
      </c>
      <c r="E96" s="1" t="e">
        <f t="shared" si="12"/>
        <v>#VALUE!</v>
      </c>
      <c r="F96" s="7" t="e">
        <f t="shared" si="13"/>
        <v>#VALUE!</v>
      </c>
    </row>
    <row r="97" spans="1:6" x14ac:dyDescent="0.25">
      <c r="A97" s="12" t="s">
        <v>51</v>
      </c>
      <c r="B97" s="8" t="s">
        <v>11</v>
      </c>
      <c r="C97" s="6" t="s">
        <v>26</v>
      </c>
      <c r="D97" s="7" t="e">
        <f>C97*2</f>
        <v>#VALUE!</v>
      </c>
      <c r="E97" s="1" t="e">
        <f t="shared" si="12"/>
        <v>#VALUE!</v>
      </c>
      <c r="F97" s="7" t="e">
        <f t="shared" si="13"/>
        <v>#VALUE!</v>
      </c>
    </row>
    <row r="98" spans="1:6" ht="15.75" thickBot="1" x14ac:dyDescent="0.3">
      <c r="A98" s="14"/>
      <c r="B98" s="8" t="s">
        <v>13</v>
      </c>
      <c r="C98" s="6" t="s">
        <v>26</v>
      </c>
      <c r="D98" s="7" t="e">
        <f t="shared" si="11"/>
        <v>#VALUE!</v>
      </c>
      <c r="E98" s="1" t="e">
        <f t="shared" si="12"/>
        <v>#VALUE!</v>
      </c>
      <c r="F98" s="7" t="e">
        <f t="shared" si="13"/>
        <v>#VALUE!</v>
      </c>
    </row>
    <row r="99" spans="1:6" x14ac:dyDescent="0.25">
      <c r="A99" s="12" t="s">
        <v>52</v>
      </c>
      <c r="B99" s="8" t="s">
        <v>11</v>
      </c>
      <c r="C99" s="6" t="s">
        <v>26</v>
      </c>
      <c r="D99" s="7" t="e">
        <f>C99*2</f>
        <v>#VALUE!</v>
      </c>
      <c r="E99" s="1" t="e">
        <f t="shared" si="12"/>
        <v>#VALUE!</v>
      </c>
      <c r="F99" s="7" t="e">
        <f t="shared" si="13"/>
        <v>#VALUE!</v>
      </c>
    </row>
    <row r="100" spans="1:6" ht="15.75" thickBot="1" x14ac:dyDescent="0.3">
      <c r="A100" s="13"/>
      <c r="B100" s="8" t="s">
        <v>13</v>
      </c>
      <c r="C100" s="6" t="s">
        <v>26</v>
      </c>
      <c r="D100" s="7" t="e">
        <f t="shared" si="11"/>
        <v>#VALUE!</v>
      </c>
      <c r="E100" s="1" t="e">
        <f t="shared" si="12"/>
        <v>#VALUE!</v>
      </c>
      <c r="F100" s="7" t="e">
        <f t="shared" si="13"/>
        <v>#VALUE!</v>
      </c>
    </row>
    <row r="101" spans="1:6" x14ac:dyDescent="0.25">
      <c r="A101" s="12" t="s">
        <v>53</v>
      </c>
      <c r="B101" s="8" t="s">
        <v>11</v>
      </c>
      <c r="C101" s="6" t="s">
        <v>26</v>
      </c>
      <c r="D101" s="7" t="e">
        <f>C101*2</f>
        <v>#VALUE!</v>
      </c>
      <c r="E101" s="1" t="e">
        <f t="shared" si="12"/>
        <v>#VALUE!</v>
      </c>
      <c r="F101" s="7" t="e">
        <f t="shared" si="13"/>
        <v>#VALUE!</v>
      </c>
    </row>
    <row r="102" spans="1:6" ht="15.75" thickBot="1" x14ac:dyDescent="0.3">
      <c r="A102" s="13"/>
      <c r="B102" s="8" t="s">
        <v>13</v>
      </c>
      <c r="C102" s="6" t="s">
        <v>26</v>
      </c>
      <c r="D102" s="7" t="e">
        <f t="shared" si="11"/>
        <v>#VALUE!</v>
      </c>
      <c r="E102" s="1" t="e">
        <f t="shared" si="12"/>
        <v>#VALUE!</v>
      </c>
      <c r="F102" s="7" t="e">
        <f t="shared" si="13"/>
        <v>#VALUE!</v>
      </c>
    </row>
    <row r="103" spans="1:6" x14ac:dyDescent="0.25">
      <c r="A103" s="12" t="s">
        <v>54</v>
      </c>
      <c r="B103" s="8" t="s">
        <v>11</v>
      </c>
      <c r="C103" s="6" t="s">
        <v>26</v>
      </c>
      <c r="D103" s="7" t="e">
        <f>C103*2</f>
        <v>#VALUE!</v>
      </c>
      <c r="E103" s="1" t="e">
        <f t="shared" si="12"/>
        <v>#VALUE!</v>
      </c>
      <c r="F103" s="7" t="e">
        <f t="shared" si="13"/>
        <v>#VALUE!</v>
      </c>
    </row>
    <row r="104" spans="1:6" ht="15.75" thickBot="1" x14ac:dyDescent="0.3">
      <c r="A104" s="13"/>
      <c r="B104" s="8" t="s">
        <v>13</v>
      </c>
      <c r="C104" s="6" t="s">
        <v>26</v>
      </c>
      <c r="D104" s="7" t="e">
        <f>C104*1</f>
        <v>#VALUE!</v>
      </c>
      <c r="E104" s="1" t="e">
        <f t="shared" si="12"/>
        <v>#VALUE!</v>
      </c>
      <c r="F104" s="7" t="e">
        <f t="shared" si="13"/>
        <v>#VALUE!</v>
      </c>
    </row>
    <row r="105" spans="1:6" x14ac:dyDescent="0.25">
      <c r="A105" s="12" t="s">
        <v>9</v>
      </c>
      <c r="B105" s="5" t="s">
        <v>17</v>
      </c>
      <c r="C105" s="6" t="s">
        <v>26</v>
      </c>
      <c r="D105" s="7" t="e">
        <f t="shared" ref="D105:D109" si="14">C105*1</f>
        <v>#VALUE!</v>
      </c>
      <c r="E105" s="1" t="e">
        <f t="shared" si="12"/>
        <v>#VALUE!</v>
      </c>
      <c r="F105" s="7" t="e">
        <f t="shared" si="13"/>
        <v>#VALUE!</v>
      </c>
    </row>
    <row r="106" spans="1:6" x14ac:dyDescent="0.25">
      <c r="A106" s="14"/>
      <c r="B106" s="5" t="s">
        <v>18</v>
      </c>
      <c r="C106" s="6" t="s">
        <v>26</v>
      </c>
      <c r="D106" s="7" t="e">
        <f t="shared" si="14"/>
        <v>#VALUE!</v>
      </c>
      <c r="E106" s="1" t="e">
        <f t="shared" si="12"/>
        <v>#VALUE!</v>
      </c>
      <c r="F106" s="7" t="e">
        <f t="shared" si="13"/>
        <v>#VALUE!</v>
      </c>
    </row>
    <row r="107" spans="1:6" x14ac:dyDescent="0.25">
      <c r="A107" s="14"/>
      <c r="B107" s="5" t="s">
        <v>19</v>
      </c>
      <c r="C107" s="6" t="s">
        <v>26</v>
      </c>
      <c r="D107" s="7" t="e">
        <f t="shared" si="14"/>
        <v>#VALUE!</v>
      </c>
      <c r="E107" s="1" t="e">
        <f t="shared" si="12"/>
        <v>#VALUE!</v>
      </c>
      <c r="F107" s="7" t="e">
        <f t="shared" si="13"/>
        <v>#VALUE!</v>
      </c>
    </row>
    <row r="108" spans="1:6" x14ac:dyDescent="0.25">
      <c r="A108" s="14"/>
      <c r="B108" s="5" t="s">
        <v>20</v>
      </c>
      <c r="C108" s="6" t="s">
        <v>26</v>
      </c>
      <c r="D108" s="7" t="e">
        <f t="shared" si="14"/>
        <v>#VALUE!</v>
      </c>
      <c r="E108" s="1" t="e">
        <f t="shared" si="12"/>
        <v>#VALUE!</v>
      </c>
      <c r="F108" s="7" t="e">
        <f t="shared" si="13"/>
        <v>#VALUE!</v>
      </c>
    </row>
    <row r="109" spans="1:6" ht="15.75" thickBot="1" x14ac:dyDescent="0.3">
      <c r="A109" s="13"/>
      <c r="B109" s="5" t="s">
        <v>21</v>
      </c>
      <c r="C109" s="6" t="s">
        <v>26</v>
      </c>
      <c r="D109" s="7" t="e">
        <f t="shared" si="14"/>
        <v>#VALUE!</v>
      </c>
      <c r="E109" s="1" t="e">
        <f t="shared" si="12"/>
        <v>#VALUE!</v>
      </c>
      <c r="F109" s="7" t="e">
        <f t="shared" si="13"/>
        <v>#VALUE!</v>
      </c>
    </row>
    <row r="111" spans="1:6" ht="15.75" thickBot="1" x14ac:dyDescent="0.3">
      <c r="D111" s="3" t="s">
        <v>59</v>
      </c>
      <c r="E111" s="1" t="s">
        <v>24</v>
      </c>
      <c r="F111" s="1" t="s">
        <v>60</v>
      </c>
    </row>
    <row r="112" spans="1:6" ht="15.75" thickBot="1" x14ac:dyDescent="0.3">
      <c r="A112" s="16" t="s">
        <v>58</v>
      </c>
      <c r="B112" s="17"/>
      <c r="C112" s="18"/>
      <c r="D112" s="9" t="e">
        <f>SUM(D6:D25,D28:D42,D45:D81,D84:D109)</f>
        <v>#VALUE!</v>
      </c>
      <c r="E112" s="5" t="e">
        <f>D112*0.21</f>
        <v>#VALUE!</v>
      </c>
      <c r="F112" s="7" t="e">
        <f>D112+E112</f>
        <v>#VALUE!</v>
      </c>
    </row>
  </sheetData>
  <mergeCells count="46">
    <mergeCell ref="A84:A85"/>
    <mergeCell ref="A105:A109"/>
    <mergeCell ref="A112:C112"/>
    <mergeCell ref="H6:H9"/>
    <mergeCell ref="A1:F1"/>
    <mergeCell ref="C3:F3"/>
    <mergeCell ref="A3:B3"/>
    <mergeCell ref="A99:A100"/>
    <mergeCell ref="A101:A102"/>
    <mergeCell ref="A103:A104"/>
    <mergeCell ref="A86:A88"/>
    <mergeCell ref="A89:A90"/>
    <mergeCell ref="A91:A92"/>
    <mergeCell ref="A93:A94"/>
    <mergeCell ref="A95:A96"/>
    <mergeCell ref="A97:A98"/>
    <mergeCell ref="A49:A50"/>
    <mergeCell ref="A51:A52"/>
    <mergeCell ref="A53:A54"/>
    <mergeCell ref="A55:A57"/>
    <mergeCell ref="A77:A81"/>
    <mergeCell ref="A58:A59"/>
    <mergeCell ref="A60:A61"/>
    <mergeCell ref="A62:A63"/>
    <mergeCell ref="A66:A67"/>
    <mergeCell ref="A68:A69"/>
    <mergeCell ref="A70:A71"/>
    <mergeCell ref="A72:A73"/>
    <mergeCell ref="A74:A76"/>
    <mergeCell ref="A64:A65"/>
    <mergeCell ref="A36:A37"/>
    <mergeCell ref="A38:A42"/>
    <mergeCell ref="A45:A46"/>
    <mergeCell ref="A47:A48"/>
    <mergeCell ref="A19:A20"/>
    <mergeCell ref="A21:A25"/>
    <mergeCell ref="A28:A29"/>
    <mergeCell ref="A30:A31"/>
    <mergeCell ref="A32:A33"/>
    <mergeCell ref="A34:A35"/>
    <mergeCell ref="A17:A18"/>
    <mergeCell ref="A6:A7"/>
    <mergeCell ref="A8:A10"/>
    <mergeCell ref="A11:A12"/>
    <mergeCell ref="A13:A14"/>
    <mergeCell ref="A15:A1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(dle podlaží)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AKJELINEK</dc:creator>
  <cp:lastModifiedBy>AKJELINEK</cp:lastModifiedBy>
  <dcterms:created xsi:type="dcterms:W3CDTF">2025-10-27T12:02:05Z</dcterms:created>
  <dcterms:modified xsi:type="dcterms:W3CDTF">2025-10-30T14:16:56Z</dcterms:modified>
</cp:coreProperties>
</file>